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ugust 2021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1" i="8"/>
  <c r="B16" l="1"/>
  <c r="B53" l="1"/>
  <c r="B45"/>
  <c r="B12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<sst xmlns="http://schemas.openxmlformats.org/spreadsheetml/2006/main" count="157" uniqueCount="149">
  <si>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</si>
  <si>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</si>
  <si>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</si>
  <si>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</si>
  <si>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</si>
  <si>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</si>
  <si>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</si>
  <si>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</si>
  <si>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</si>
  <si>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</si>
  <si>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</si>
  <si>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</si>
  <si>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</si>
  <si>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</si>
  <si>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</si>
  <si>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</si>
  <si>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</si>
  <si>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</si>
  <si>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</si>
  <si>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</si>
  <si>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</si>
  <si>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</si>
  <si>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</si>
  <si>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</si>
  <si>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</si>
  <si>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</si>
  <si>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</si>
  <si>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</si>
  <si>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</si>
  <si>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</si>
  <si>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</si>
  <si>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</si>
  <si>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</si>
  <si>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</si>
  <si>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</si>
  <si>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</si>
  <si>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</si>
  <si>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</si>
  <si>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</si>
  <si>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</si>
  <si>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</si>
  <si>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</si>
  <si>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</si>
  <si>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</si>
  <si>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</si>
  <si>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</si>
  <si>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</si>
  <si>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</si>
  <si>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</si>
  <si>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</si>
  <si>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</si>
  <si>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</si>
  <si>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</si>
  <si>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</si>
  <si>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</si>
  <si>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</si>
  <si>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</si>
  <si>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</si>
  <si>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</si>
  <si>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</si>
  <si>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</si>
  <si>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</si>
  <si>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</si>
  <si>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</si>
  <si>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</si>
  <si>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</si>
  <si>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</si>
  <si>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</si>
  <si>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</si>
  <si>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</si>
  <si>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</si>
  <si>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pregatire profesionala</t>
  </si>
  <si>
    <t>protectia muncii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</si>
  <si>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</si>
  <si>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</si>
  <si>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</si>
  <si>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</si>
  <si>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</si>
  <si>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</si>
  <si>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</si>
  <si>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</si>
  <si>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</si>
  <si>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</si>
  <si>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</si>
  <si>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</si>
  <si>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</si>
  <si>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</si>
  <si>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</si>
  <si>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</si>
  <si>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</si>
  <si>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</si>
  <si>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</si>
  <si>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</si>
  <si>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</si>
  <si>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</si>
  <si>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</si>
  <si>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</si>
  <si>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</si>
  <si>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</si>
  <si>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</si>
  <si>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</si>
  <si>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</si>
  <si>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</si>
  <si>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</si>
  <si>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</si>
  <si>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</si>
  <si>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</si>
  <si>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</si>
  <si>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</si>
  <si>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</si>
  <si>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</si>
  <si>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</si>
  <si>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</si>
  <si>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</si>
  <si>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</si>
  <si>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</si>
  <si>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</si>
  <si>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</si>
  <si>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</si>
  <si>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</si>
  <si>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</si>
  <si>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</si>
  <si>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</si>
  <si>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</si>
  <si>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</si>
  <si>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</si>
  <si>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</si>
  <si>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</si>
  <si>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</si>
  <si>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</si>
  <si>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</si>
  <si>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</si>
  <si>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</si>
  <si>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</si>
  <si>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</si>
  <si>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</si>
  <si>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</si>
  <si>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</si>
  <si>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</si>
  <si>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</si>
  <si>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</si>
  <si>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</si>
  <si>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</si>
  <si>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</si>
  <si>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</si>
  <si>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</si>
  <si>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</si>
  <si>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privind platile efectuate in luna FEBRUARIE 2023</t>
  </si>
  <si>
    <t>carburanti si lubrefianti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</si>
</sst>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71"/>
  <sheetViews>
    <sheetView tabSelected="1" topLeftCell="A3" workbookViewId="0">
      <selection activeCell="B12" sqref="B12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B12+B16+B51+B61+B69+B70</f>
        <v>7758946.0599999996</v>
      </c>
      <c r="C11" s="4"/>
    </row>
    <row r="12" spans="1:6">
      <c r="A12" s="10" t="s">
        <v>62</v>
      </c>
      <c r="B12" s="8">
        <f>B13+B14+B15</f>
        <v>7332171.0899999999</v>
      </c>
      <c r="C12" s="4"/>
    </row>
    <row r="13" spans="1:6">
      <c r="A13" s="9" t="s">
        <v>61</v>
      </c>
      <c r="B13" s="33">
        <v>6087498</v>
      </c>
      <c r="C13" s="4" t="s">
        <v>60</v>
      </c>
    </row>
    <row r="14" spans="1:6">
      <c r="A14" s="9" t="s">
        <v>59</v>
      </c>
      <c r="B14" s="33">
        <v>1109703.0900000001</v>
      </c>
      <c r="C14" s="4" t="s">
        <v>58</v>
      </c>
    </row>
    <row r="15" spans="1:6">
      <c r="A15" s="9" t="s">
        <v>57</v>
      </c>
      <c r="B15" s="33">
        <v>134970</v>
      </c>
      <c r="C15" s="4" t="s">
        <v>56</v>
      </c>
    </row>
    <row r="16" spans="1:6">
      <c r="A16" s="10" t="s">
        <v>55</v>
      </c>
      <c r="B16" s="8">
        <f>SUM(B17:B44)</f>
        <v>302869.32999999996</v>
      </c>
      <c r="C16" s="4"/>
    </row>
    <row r="17" spans="1:3">
      <c r="A17" s="9" t="s">
        <v>54</v>
      </c>
      <c r="B17" s="24">
        <v>0</v>
      </c>
      <c r="C17" s="4" t="s">
        <v>138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111392.55</v>
      </c>
      <c r="C19" s="4" t="s">
        <v>50</v>
      </c>
    </row>
    <row r="20" spans="1:3">
      <c r="A20" s="9" t="s">
        <v>51</v>
      </c>
      <c r="B20" s="24">
        <v>8260.23</v>
      </c>
      <c r="C20" s="4" t="s">
        <v>50</v>
      </c>
    </row>
    <row r="21" spans="1:3">
      <c r="A21" s="9" t="s">
        <v>49</v>
      </c>
      <c r="B21" s="24">
        <v>659.01</v>
      </c>
      <c r="C21" s="4" t="s">
        <v>148</v>
      </c>
    </row>
    <row r="22" spans="1:3">
      <c r="A22" s="9" t="s">
        <v>48</v>
      </c>
      <c r="B22" s="24">
        <v>11651.01</v>
      </c>
      <c r="C22" s="4" t="s">
        <v>47</v>
      </c>
    </row>
    <row r="23" spans="1:3">
      <c r="A23" s="9" t="s">
        <v>145</v>
      </c>
      <c r="B23" s="24">
        <v>0</v>
      </c>
      <c r="C23" s="4" t="s">
        <v>146</v>
      </c>
    </row>
    <row r="24" spans="1:3">
      <c r="A24" s="9" t="s">
        <v>46</v>
      </c>
      <c r="B24" s="24">
        <v>20049.66</v>
      </c>
      <c r="C24" s="4" t="s">
        <v>45</v>
      </c>
    </row>
    <row r="25" spans="1:3">
      <c r="A25" s="9" t="s">
        <v>44</v>
      </c>
      <c r="B25" s="24">
        <v>8595.49</v>
      </c>
      <c r="C25" s="4" t="s">
        <v>43</v>
      </c>
    </row>
    <row r="26" spans="1:3">
      <c r="A26" s="9" t="s">
        <v>42</v>
      </c>
      <c r="B26" s="24">
        <v>5667.03</v>
      </c>
      <c r="C26" s="4" t="s">
        <v>140</v>
      </c>
    </row>
    <row r="27" spans="1:3">
      <c r="A27" s="9" t="s">
        <v>41</v>
      </c>
      <c r="B27" s="24">
        <v>17695.89</v>
      </c>
      <c r="C27" s="4" t="s">
        <v>40</v>
      </c>
    </row>
    <row r="28" spans="1:3">
      <c r="A28" s="9" t="s">
        <v>39</v>
      </c>
      <c r="B28" s="24">
        <v>8583.99</v>
      </c>
      <c r="C28" s="4" t="s">
        <v>38</v>
      </c>
    </row>
    <row r="29" spans="1:3">
      <c r="A29" s="4" t="s">
        <v>37</v>
      </c>
      <c r="B29" s="24">
        <v>7638.72</v>
      </c>
      <c r="C29" s="4" t="s">
        <v>141</v>
      </c>
    </row>
    <row r="30" spans="1:3">
      <c r="A30" s="5" t="s">
        <v>36</v>
      </c>
      <c r="B30" s="24">
        <v>718.33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137</v>
      </c>
      <c r="B32" s="24">
        <v>0</v>
      </c>
      <c r="C32" s="4" t="s">
        <v>142</v>
      </c>
    </row>
    <row r="33" spans="1:3">
      <c r="A33" s="5" t="s">
        <v>32</v>
      </c>
      <c r="B33" s="24">
        <v>52451.43</v>
      </c>
      <c r="C33" s="4" t="s">
        <v>31</v>
      </c>
    </row>
    <row r="34" spans="1:3">
      <c r="A34" s="9" t="s">
        <v>30</v>
      </c>
      <c r="B34" s="24">
        <v>4886.82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32193.48</v>
      </c>
      <c r="C36" s="4" t="s">
        <v>25</v>
      </c>
    </row>
    <row r="37" spans="1:3">
      <c r="A37" s="5" t="s">
        <v>24</v>
      </c>
      <c r="B37" s="24">
        <v>0</v>
      </c>
      <c r="C37" s="4" t="s">
        <v>71</v>
      </c>
    </row>
    <row r="38" spans="1:3">
      <c r="A38" s="5" t="s">
        <v>23</v>
      </c>
      <c r="B38" s="24">
        <v>7785.23</v>
      </c>
      <c r="C38" s="4" t="s">
        <v>72</v>
      </c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823.48</v>
      </c>
      <c r="C41" s="4" t="s">
        <v>139</v>
      </c>
    </row>
    <row r="42" spans="1:3">
      <c r="A42" s="5" t="s">
        <v>19</v>
      </c>
      <c r="B42" s="24">
        <v>0</v>
      </c>
      <c r="C42" s="4" t="s">
        <v>73</v>
      </c>
    </row>
    <row r="43" spans="1:3">
      <c r="A43" s="5" t="s">
        <v>18</v>
      </c>
      <c r="B43" s="24">
        <v>3079.7</v>
      </c>
      <c r="C43" s="4" t="s">
        <v>17</v>
      </c>
    </row>
    <row r="44" spans="1:3">
      <c r="A44" s="5" t="s">
        <v>16</v>
      </c>
      <c r="B44" s="24">
        <v>737.28</v>
      </c>
      <c r="C44" s="4" t="s">
        <v>15</v>
      </c>
    </row>
    <row r="45" spans="1:3">
      <c r="A45" s="6" t="s">
        <v>74</v>
      </c>
      <c r="B45" s="8">
        <f>B46+B47</f>
        <v>0</v>
      </c>
      <c r="C45" s="4"/>
    </row>
    <row r="46" spans="1:3">
      <c r="A46" s="5" t="s">
        <v>75</v>
      </c>
      <c r="B46" s="11"/>
      <c r="C46" s="4"/>
    </row>
    <row r="47" spans="1:3">
      <c r="A47" s="5" t="s">
        <v>76</v>
      </c>
      <c r="B47" s="11"/>
      <c r="C47" s="4"/>
    </row>
    <row r="48" spans="1:3">
      <c r="A48" s="5" t="s">
        <v>135</v>
      </c>
      <c r="B48" s="11"/>
      <c r="C48" s="4"/>
    </row>
    <row r="49" spans="1:3">
      <c r="A49" s="5" t="s">
        <v>136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77</v>
      </c>
      <c r="B51" s="8">
        <v>217.38</v>
      </c>
      <c r="C51" s="4" t="s">
        <v>0</v>
      </c>
    </row>
    <row r="52" spans="1:3">
      <c r="A52" s="5" t="s">
        <v>78</v>
      </c>
      <c r="B52" s="11">
        <v>0</v>
      </c>
      <c r="C52" s="4"/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120201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3">
      <c r="A65" s="5" t="s">
        <v>6</v>
      </c>
      <c r="B65" s="11">
        <v>0</v>
      </c>
      <c r="C65" s="4"/>
    </row>
    <row r="66" spans="1:3">
      <c r="A66" s="7" t="s">
        <v>5</v>
      </c>
      <c r="B66" s="11">
        <v>0</v>
      </c>
      <c r="C66" s="4"/>
    </row>
    <row r="67" spans="1:3">
      <c r="A67" s="5" t="s">
        <v>4</v>
      </c>
      <c r="B67" s="11">
        <v>0</v>
      </c>
      <c r="C67" s="4"/>
    </row>
    <row r="68" spans="1:3">
      <c r="A68" s="5" t="s">
        <v>3</v>
      </c>
      <c r="B68" s="11">
        <v>0</v>
      </c>
      <c r="C68" s="4"/>
    </row>
    <row r="69" spans="1:3">
      <c r="A69" s="5" t="s">
        <v>6</v>
      </c>
      <c r="B69" s="11">
        <v>3150</v>
      </c>
      <c r="C69" s="4" t="s">
        <v>144</v>
      </c>
    </row>
    <row r="70" spans="1:3">
      <c r="A70" s="5" t="s">
        <v>2</v>
      </c>
      <c r="B70" s="11">
        <v>337.26</v>
      </c>
      <c r="C70" s="4" t="s">
        <v>143</v>
      </c>
    </row>
    <row r="71" spans="1:3">
      <c r="B71" s="1"/>
      <c r="C71" s="3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133</v>
      </c>
    </row>
    <row r="2" spans="1:10">
      <c r="A2" s="18"/>
      <c r="B2" s="18"/>
      <c r="C2" s="19" t="s">
        <v>134</v>
      </c>
    </row>
    <row r="3" spans="1:10" ht="15">
      <c r="A3" s="20" t="s">
        <v>79</v>
      </c>
      <c r="B3" s="20"/>
      <c r="C3" s="21">
        <f>C4+C21+C51+C55</f>
        <v>6568899.5800000001</v>
      </c>
    </row>
    <row r="4" spans="1:10" ht="15">
      <c r="A4" s="22" t="s">
        <v>80</v>
      </c>
      <c r="B4" s="26">
        <f>B5+B6+B7</f>
        <v>6238500</v>
      </c>
      <c r="C4" s="23">
        <f>SUM(C5:C20)</f>
        <v>6238500</v>
      </c>
    </row>
    <row r="5" spans="1:10">
      <c r="A5" s="18" t="s">
        <v>81</v>
      </c>
      <c r="B5" s="24">
        <f>C5+C6+C7+C9+C8+C10</f>
        <v>5025842</v>
      </c>
      <c r="C5" s="24">
        <v>3771926</v>
      </c>
    </row>
    <row r="6" spans="1:10">
      <c r="A6" s="18" t="s">
        <v>82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83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84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85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86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87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88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89</v>
      </c>
      <c r="B13" s="18"/>
      <c r="C13" s="24">
        <v>64671.13</v>
      </c>
      <c r="J13" s="32">
        <f>SUM(J8:J12)</f>
        <v>107742</v>
      </c>
    </row>
    <row r="14" spans="1:10">
      <c r="A14" s="18" t="s">
        <v>90</v>
      </c>
      <c r="B14" s="18"/>
      <c r="C14" s="24">
        <v>750</v>
      </c>
    </row>
    <row r="15" spans="1:10">
      <c r="A15" s="18" t="s">
        <v>91</v>
      </c>
      <c r="B15" s="18"/>
      <c r="C15" s="24">
        <v>7153.87</v>
      </c>
    </row>
    <row r="16" spans="1:10">
      <c r="A16" s="18" t="s">
        <v>130</v>
      </c>
      <c r="B16" s="18"/>
      <c r="C16" s="24"/>
      <c r="G16" s="24">
        <v>879125</v>
      </c>
    </row>
    <row r="17" spans="1:7">
      <c r="A17" s="18" t="s">
        <v>131</v>
      </c>
      <c r="B17" s="18"/>
      <c r="C17" s="24"/>
      <c r="F17" s="18"/>
      <c r="G17" s="24">
        <v>195643</v>
      </c>
    </row>
    <row r="18" spans="1:7">
      <c r="A18" s="18" t="s">
        <v>92</v>
      </c>
      <c r="B18" s="18"/>
      <c r="C18" s="24">
        <v>69</v>
      </c>
      <c r="F18" s="18"/>
      <c r="G18" s="24">
        <v>66726</v>
      </c>
    </row>
    <row r="19" spans="1:7">
      <c r="A19" s="18" t="s">
        <v>132</v>
      </c>
      <c r="B19" s="18"/>
      <c r="C19" s="24"/>
      <c r="G19" s="24">
        <v>65210</v>
      </c>
    </row>
    <row r="20" spans="1:7">
      <c r="A20" s="18" t="s">
        <v>93</v>
      </c>
      <c r="B20" s="18"/>
      <c r="C20" s="24">
        <v>111321</v>
      </c>
      <c r="G20" s="24">
        <v>16370</v>
      </c>
    </row>
    <row r="21" spans="1:7">
      <c r="A21" s="22" t="s">
        <v>94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95</v>
      </c>
      <c r="B22" s="18"/>
      <c r="C22" s="24">
        <v>0</v>
      </c>
    </row>
    <row r="23" spans="1:7">
      <c r="A23" s="18" t="s">
        <v>96</v>
      </c>
      <c r="B23" s="18"/>
      <c r="C23" s="24">
        <v>2998.97</v>
      </c>
    </row>
    <row r="24" spans="1:7">
      <c r="A24" s="18" t="s">
        <v>97</v>
      </c>
      <c r="B24" s="18"/>
      <c r="C24" s="24">
        <v>36129.569999999992</v>
      </c>
    </row>
    <row r="25" spans="1:7">
      <c r="A25" s="18" t="s">
        <v>98</v>
      </c>
      <c r="B25" s="18"/>
      <c r="C25" s="24">
        <v>6044.5600000000013</v>
      </c>
    </row>
    <row r="26" spans="1:7">
      <c r="A26" s="18" t="s">
        <v>99</v>
      </c>
      <c r="B26" s="18"/>
      <c r="C26" s="24">
        <v>1500</v>
      </c>
    </row>
    <row r="27" spans="1:7">
      <c r="A27" s="18" t="s">
        <v>100</v>
      </c>
      <c r="B27" s="18"/>
      <c r="C27" s="24">
        <v>20650.650000000001</v>
      </c>
    </row>
    <row r="28" spans="1:7">
      <c r="A28" s="18" t="s">
        <v>101</v>
      </c>
      <c r="B28" s="18"/>
      <c r="C28" s="24">
        <v>15963.48</v>
      </c>
    </row>
    <row r="29" spans="1:7">
      <c r="A29" s="18" t="s">
        <v>102</v>
      </c>
      <c r="B29" s="18"/>
      <c r="C29" s="24">
        <v>24278.84</v>
      </c>
    </row>
    <row r="30" spans="1:7">
      <c r="A30" s="18" t="s">
        <v>103</v>
      </c>
      <c r="B30" s="18"/>
      <c r="C30" s="24">
        <v>1700</v>
      </c>
    </row>
    <row r="31" spans="1:7">
      <c r="A31" s="18" t="s">
        <v>104</v>
      </c>
      <c r="B31" s="18"/>
      <c r="C31" s="24">
        <v>71301.81</v>
      </c>
    </row>
    <row r="32" spans="1:7">
      <c r="A32" s="18" t="s">
        <v>105</v>
      </c>
      <c r="B32" s="18"/>
      <c r="C32" s="24">
        <v>1338.94</v>
      </c>
    </row>
    <row r="33" spans="1:3">
      <c r="A33" s="18" t="s">
        <v>106</v>
      </c>
      <c r="B33" s="18"/>
      <c r="C33" s="24">
        <v>0</v>
      </c>
    </row>
    <row r="34" spans="1:3">
      <c r="A34" s="18" t="s">
        <v>107</v>
      </c>
      <c r="B34" s="18"/>
      <c r="C34" s="24">
        <v>0</v>
      </c>
    </row>
    <row r="35" spans="1:3">
      <c r="A35" s="18" t="s">
        <v>108</v>
      </c>
      <c r="B35" s="18"/>
      <c r="C35" s="24">
        <v>9118</v>
      </c>
    </row>
    <row r="36" spans="1:3">
      <c r="A36" s="18" t="s">
        <v>109</v>
      </c>
      <c r="B36" s="18"/>
      <c r="C36" s="24">
        <v>12199.95</v>
      </c>
    </row>
    <row r="37" spans="1:3">
      <c r="A37" s="18" t="s">
        <v>110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111</v>
      </c>
      <c r="B39" s="18"/>
      <c r="C39" s="24">
        <v>52480</v>
      </c>
    </row>
    <row r="40" spans="1:3">
      <c r="A40" s="18" t="s">
        <v>112</v>
      </c>
      <c r="B40" s="18"/>
      <c r="C40" s="24">
        <v>0</v>
      </c>
    </row>
    <row r="41" spans="1:3">
      <c r="A41" s="18" t="s">
        <v>113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114</v>
      </c>
      <c r="B43" s="18"/>
      <c r="C43" s="24">
        <v>0</v>
      </c>
    </row>
    <row r="44" spans="1:3">
      <c r="A44" s="18" t="s">
        <v>115</v>
      </c>
      <c r="B44" s="18"/>
      <c r="C44" s="24">
        <v>0</v>
      </c>
    </row>
    <row r="45" spans="1:3">
      <c r="A45" s="18" t="s">
        <v>116</v>
      </c>
      <c r="B45" s="18"/>
      <c r="C45" s="24">
        <v>5074</v>
      </c>
    </row>
    <row r="46" spans="1:3">
      <c r="A46" s="18" t="s">
        <v>117</v>
      </c>
      <c r="B46" s="18"/>
      <c r="C46" s="24">
        <v>414.17</v>
      </c>
    </row>
    <row r="47" spans="1:3">
      <c r="A47" s="18" t="s">
        <v>118</v>
      </c>
      <c r="B47" s="18"/>
      <c r="C47" s="24">
        <v>3600.49</v>
      </c>
    </row>
    <row r="48" spans="1:3">
      <c r="A48" s="22" t="s">
        <v>119</v>
      </c>
      <c r="B48" s="22"/>
      <c r="C48" s="26">
        <v>419109.94</v>
      </c>
    </row>
    <row r="49" spans="1:3">
      <c r="A49" s="18" t="s">
        <v>120</v>
      </c>
      <c r="B49" s="18"/>
      <c r="C49" s="24">
        <v>419109.94</v>
      </c>
    </row>
    <row r="50" spans="1:3">
      <c r="A50" s="18" t="s">
        <v>121</v>
      </c>
      <c r="B50" s="18"/>
      <c r="C50" s="24">
        <v>0</v>
      </c>
    </row>
    <row r="51" spans="1:3">
      <c r="A51" s="22" t="s">
        <v>122</v>
      </c>
      <c r="B51" s="22"/>
      <c r="C51" s="26">
        <v>2586</v>
      </c>
    </row>
    <row r="52" spans="1:3">
      <c r="A52" s="18" t="s">
        <v>123</v>
      </c>
      <c r="B52" s="18"/>
      <c r="C52" s="24">
        <v>1136</v>
      </c>
    </row>
    <row r="53" spans="1:3">
      <c r="A53" s="18" t="s">
        <v>124</v>
      </c>
      <c r="B53" s="18"/>
      <c r="C53" s="24">
        <v>1450</v>
      </c>
    </row>
    <row r="54" spans="1:3">
      <c r="A54" s="27" t="s">
        <v>125</v>
      </c>
      <c r="B54" s="27"/>
      <c r="C54" s="28">
        <v>208</v>
      </c>
    </row>
    <row r="55" spans="1:3">
      <c r="A55" s="22" t="s">
        <v>126</v>
      </c>
      <c r="B55" s="22"/>
      <c r="C55" s="25">
        <v>55571</v>
      </c>
    </row>
    <row r="56" spans="1:3">
      <c r="A56" s="18" t="s">
        <v>127</v>
      </c>
      <c r="B56" s="18"/>
      <c r="C56" s="24">
        <v>55571</v>
      </c>
    </row>
    <row r="57" spans="1:3">
      <c r="A57" s="29" t="s">
        <v>128</v>
      </c>
      <c r="B57" s="29"/>
      <c r="C57" s="24">
        <v>0</v>
      </c>
    </row>
    <row r="58" spans="1:3">
      <c r="A58" s="18" t="s">
        <v>129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august 2021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2023-04-03T09:00:06Z</dcterms:modified>
</cp:coreProperties>
</file>